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HomePage\さくらusefulhp\template\20241217\business\down\"/>
    </mc:Choice>
  </mc:AlternateContent>
  <xr:revisionPtr revIDLastSave="0" documentId="13_ncr:1_{C945FE85-733A-487B-AB7E-1D51D721EC02}" xr6:coauthVersionLast="47" xr6:coauthVersionMax="47" xr10:uidLastSave="{00000000-0000-0000-0000-000000000000}"/>
  <bookViews>
    <workbookView xWindow="390" yWindow="390" windowWidth="12630" windowHeight="15480" xr2:uid="{8A0D1885-688A-464C-86EB-964C4FC9FF7F}"/>
  </bookViews>
  <sheets>
    <sheet name="Sheet1" sheetId="1" r:id="rId1"/>
  </sheets>
  <definedNames>
    <definedName name="_xlnm.Print_Area" localSheetId="0">Sheet1!$B$2:$U$28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8" i="1" l="1"/>
  <c r="P23" i="1"/>
  <c r="P22" i="1"/>
  <c r="P21" i="1"/>
  <c r="P20" i="1"/>
  <c r="P19" i="1"/>
  <c r="P17" i="1"/>
  <c r="P16" i="1"/>
  <c r="P15" i="1"/>
  <c r="P14" i="1"/>
  <c r="O26" i="1" l="1"/>
  <c r="Q26" i="1" s="1"/>
  <c r="Q28" i="1" s="1"/>
  <c r="O27" i="1"/>
  <c r="Q27" i="1" s="1"/>
  <c r="O28" i="1" l="1"/>
  <c r="D9" i="1"/>
</calcChain>
</file>

<file path=xl/sharedStrings.xml><?xml version="1.0" encoding="utf-8"?>
<sst xmlns="http://schemas.openxmlformats.org/spreadsheetml/2006/main" count="45" uniqueCount="43">
  <si>
    <t>No.</t>
    <phoneticPr fontId="2"/>
  </si>
  <si>
    <t>商品番号</t>
    <rPh sb="0" eb="2">
      <t>ショウヒン</t>
    </rPh>
    <rPh sb="2" eb="4">
      <t>バンゴウ</t>
    </rPh>
    <phoneticPr fontId="2"/>
  </si>
  <si>
    <t>商品名</t>
    <rPh sb="0" eb="3">
      <t>ショウヒンメイ</t>
    </rPh>
    <phoneticPr fontId="2"/>
  </si>
  <si>
    <t>金額</t>
    <rPh sb="0" eb="2">
      <t>キンガク</t>
    </rPh>
    <phoneticPr fontId="2"/>
  </si>
  <si>
    <t>単価</t>
    <rPh sb="0" eb="2">
      <t>タンカ</t>
    </rPh>
    <phoneticPr fontId="2"/>
  </si>
  <si>
    <t>数量</t>
    <rPh sb="0" eb="2">
      <t>スウリョウ</t>
    </rPh>
    <phoneticPr fontId="2"/>
  </si>
  <si>
    <t>受領No.</t>
    <rPh sb="0" eb="2">
      <t>ジュリョウ</t>
    </rPh>
    <phoneticPr fontId="2"/>
  </si>
  <si>
    <t>受領日</t>
    <rPh sb="0" eb="2">
      <t>ジュリョウ</t>
    </rPh>
    <rPh sb="2" eb="3">
      <t>ビ</t>
    </rPh>
    <phoneticPr fontId="2"/>
  </si>
  <si>
    <t>〒〇〇〇-〇〇〇〇</t>
    <phoneticPr fontId="2"/>
  </si>
  <si>
    <t>TEL：</t>
    <phoneticPr fontId="2"/>
  </si>
  <si>
    <t>FAX:</t>
    <phoneticPr fontId="2"/>
  </si>
  <si>
    <t>担当：</t>
    <rPh sb="0" eb="2">
      <t>タントウ</t>
    </rPh>
    <phoneticPr fontId="2"/>
  </si>
  <si>
    <t>合計金額</t>
    <rPh sb="0" eb="2">
      <t>ゴウケイ</t>
    </rPh>
    <rPh sb="2" eb="4">
      <t>キンガク</t>
    </rPh>
    <phoneticPr fontId="2"/>
  </si>
  <si>
    <t>納品書番号</t>
    <rPh sb="0" eb="3">
      <t>ノウヒンショ</t>
    </rPh>
    <rPh sb="3" eb="5">
      <t>バンゴウ</t>
    </rPh>
    <phoneticPr fontId="2"/>
  </si>
  <si>
    <t>納品日</t>
    <rPh sb="0" eb="3">
      <t>ノウヒンビ</t>
    </rPh>
    <phoneticPr fontId="2"/>
  </si>
  <si>
    <t>受 領 書</t>
    <rPh sb="0" eb="1">
      <t>ジュ</t>
    </rPh>
    <rPh sb="2" eb="3">
      <t>リョウ</t>
    </rPh>
    <rPh sb="4" eb="5">
      <t>ショ</t>
    </rPh>
    <phoneticPr fontId="2"/>
  </si>
  <si>
    <t>単位</t>
    <rPh sb="0" eb="2">
      <t>タンイ</t>
    </rPh>
    <phoneticPr fontId="2"/>
  </si>
  <si>
    <t>備考</t>
    <rPh sb="0" eb="2">
      <t>ビコウ</t>
    </rPh>
    <phoneticPr fontId="2"/>
  </si>
  <si>
    <t>受領印</t>
    <rPh sb="0" eb="3">
      <t>ジュリョウイン</t>
    </rPh>
    <phoneticPr fontId="2"/>
  </si>
  <si>
    <t>登録番号：T1234567890---</t>
    <rPh sb="0" eb="4">
      <t>トウロクバンゴウ</t>
    </rPh>
    <phoneticPr fontId="2"/>
  </si>
  <si>
    <t>税率</t>
    <rPh sb="0" eb="2">
      <t>ゼイリツ</t>
    </rPh>
    <phoneticPr fontId="2"/>
  </si>
  <si>
    <t>D-01</t>
    <phoneticPr fontId="2"/>
  </si>
  <si>
    <t>D-02</t>
    <phoneticPr fontId="2"/>
  </si>
  <si>
    <t>D-03</t>
    <phoneticPr fontId="2"/>
  </si>
  <si>
    <t>D-04</t>
    <phoneticPr fontId="2"/>
  </si>
  <si>
    <t>袋</t>
    <rPh sb="0" eb="1">
      <t>フクロ</t>
    </rPh>
    <phoneticPr fontId="2"/>
  </si>
  <si>
    <t>缶</t>
    <rPh sb="0" eb="1">
      <t>カン</t>
    </rPh>
    <phoneticPr fontId="2"/>
  </si>
  <si>
    <t>個</t>
    <rPh sb="0" eb="1">
      <t>コ</t>
    </rPh>
    <phoneticPr fontId="2"/>
  </si>
  <si>
    <t>税抜金額</t>
    <rPh sb="0" eb="1">
      <t>ゼイ</t>
    </rPh>
    <rPh sb="1" eb="2">
      <t>ヌ</t>
    </rPh>
    <rPh sb="2" eb="4">
      <t>キンガク</t>
    </rPh>
    <phoneticPr fontId="2"/>
  </si>
  <si>
    <t>税　額</t>
    <rPh sb="0" eb="1">
      <t>ゼイ</t>
    </rPh>
    <rPh sb="2" eb="3">
      <t>ガク</t>
    </rPh>
    <phoneticPr fontId="2"/>
  </si>
  <si>
    <t>10％対象</t>
    <rPh sb="3" eb="5">
      <t>タイショウ</t>
    </rPh>
    <phoneticPr fontId="2"/>
  </si>
  <si>
    <t>8％対象</t>
    <rPh sb="1" eb="3">
      <t>タイショウ</t>
    </rPh>
    <phoneticPr fontId="2"/>
  </si>
  <si>
    <t>ＡＢＣＤ株式会社　御中</t>
    <rPh sb="4" eb="6">
      <t>カブシキ</t>
    </rPh>
    <rPh sb="6" eb="8">
      <t>カイシャ</t>
    </rPh>
    <rPh sb="9" eb="11">
      <t>オンチュウ</t>
    </rPh>
    <phoneticPr fontId="2"/>
  </si>
  <si>
    <t>2004年〇〇月〇〇日</t>
    <rPh sb="4" eb="5">
      <t>ネン</t>
    </rPh>
    <rPh sb="7" eb="8">
      <t>ガツ</t>
    </rPh>
    <rPh sb="10" eb="11">
      <t>ヒ</t>
    </rPh>
    <phoneticPr fontId="2"/>
  </si>
  <si>
    <t>2004年〇〇月〇〇日</t>
    <phoneticPr fontId="2"/>
  </si>
  <si>
    <t>株式会社ＷＸＹＺ</t>
    <rPh sb="0" eb="4">
      <t>カブシキカイシャ</t>
    </rPh>
    <phoneticPr fontId="2"/>
  </si>
  <si>
    <t>税　率</t>
    <rPh sb="0" eb="1">
      <t>ゼイ</t>
    </rPh>
    <rPh sb="2" eb="3">
      <t>リツ</t>
    </rPh>
    <phoneticPr fontId="2"/>
  </si>
  <si>
    <t>クッキングシート</t>
    <phoneticPr fontId="2"/>
  </si>
  <si>
    <t>小麦粉</t>
    <rPh sb="0" eb="3">
      <t>コムギコ</t>
    </rPh>
    <phoneticPr fontId="2"/>
  </si>
  <si>
    <t>食洗器洗剤</t>
    <rPh sb="0" eb="3">
      <t>ショクセンキ</t>
    </rPh>
    <rPh sb="3" eb="5">
      <t>センザイ</t>
    </rPh>
    <phoneticPr fontId="2"/>
  </si>
  <si>
    <t>トマト缶</t>
    <rPh sb="3" eb="4">
      <t>カン</t>
    </rPh>
    <phoneticPr fontId="2"/>
  </si>
  <si>
    <t>長野県長野市長野町長野123-45</t>
    <rPh sb="2" eb="3">
      <t>ケン</t>
    </rPh>
    <rPh sb="8" eb="9">
      <t>チョウ</t>
    </rPh>
    <phoneticPr fontId="2"/>
  </si>
  <si>
    <t>今すぐアクセス！無料でダウンロードできるテンプレート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</si>
</sst>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&quot;¥&quot;\ #,##0&quot; －&quot;"/>
  </numFmts>
  <fonts count="13" x14ac:knownFonts="1"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b/>
      <u/>
      <sz val="12"/>
      <color theme="1"/>
      <name val="ＭＳ 明朝"/>
      <family val="1"/>
      <charset val="128"/>
    </font>
    <font>
      <b/>
      <sz val="18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b/>
      <u/>
      <sz val="22"/>
      <color rgb="FF2F75B5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theme="1"/>
      </left>
      <right style="hair">
        <color theme="1"/>
      </right>
      <top style="thin">
        <color theme="1"/>
      </top>
      <bottom/>
      <diagonal/>
    </border>
    <border>
      <left style="hair">
        <color theme="1"/>
      </left>
      <right style="hair">
        <color theme="1"/>
      </right>
      <top style="thin">
        <color theme="1"/>
      </top>
      <bottom/>
      <diagonal/>
    </border>
    <border>
      <left style="hair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hair">
        <color theme="1"/>
      </right>
      <top style="thin">
        <color theme="1"/>
      </top>
      <bottom style="hair">
        <color theme="1"/>
      </bottom>
      <diagonal/>
    </border>
    <border>
      <left style="hair">
        <color theme="1"/>
      </left>
      <right style="hair">
        <color theme="1"/>
      </right>
      <top style="thin">
        <color theme="1"/>
      </top>
      <bottom style="hair">
        <color theme="1"/>
      </bottom>
      <diagonal/>
    </border>
    <border>
      <left style="hair">
        <color theme="1"/>
      </left>
      <right style="thin">
        <color theme="1"/>
      </right>
      <top style="thin">
        <color theme="1"/>
      </top>
      <bottom style="hair">
        <color theme="1"/>
      </bottom>
      <diagonal/>
    </border>
    <border>
      <left style="thin">
        <color theme="1"/>
      </left>
      <right style="hair">
        <color theme="1"/>
      </right>
      <top style="hair">
        <color theme="1"/>
      </top>
      <bottom/>
      <diagonal/>
    </border>
    <border>
      <left style="hair">
        <color theme="1"/>
      </left>
      <right style="hair">
        <color theme="1"/>
      </right>
      <top style="hair">
        <color theme="1"/>
      </top>
      <bottom/>
      <diagonal/>
    </border>
    <border>
      <left style="hair">
        <color theme="1"/>
      </left>
      <right style="thin">
        <color theme="1"/>
      </right>
      <top style="hair">
        <color theme="1"/>
      </top>
      <bottom/>
      <diagonal/>
    </border>
    <border>
      <left style="thin">
        <color theme="1"/>
      </left>
      <right style="hair">
        <color theme="1"/>
      </right>
      <top style="double">
        <color theme="1"/>
      </top>
      <bottom style="thin">
        <color theme="1"/>
      </bottom>
      <diagonal/>
    </border>
    <border>
      <left style="hair">
        <color theme="1"/>
      </left>
      <right style="hair">
        <color theme="1"/>
      </right>
      <top style="double">
        <color theme="1"/>
      </top>
      <bottom style="thin">
        <color theme="1"/>
      </bottom>
      <diagonal/>
    </border>
    <border>
      <left style="hair">
        <color theme="1"/>
      </left>
      <right style="thin">
        <color theme="1"/>
      </right>
      <top style="double">
        <color theme="1"/>
      </top>
      <bottom style="thin">
        <color theme="1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83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1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7" fillId="0" borderId="1" xfId="0" applyFont="1" applyBorder="1" applyAlignment="1"/>
    <xf numFmtId="0" fontId="7" fillId="0" borderId="1" xfId="0" applyFont="1" applyBorder="1">
      <alignment vertical="center"/>
    </xf>
    <xf numFmtId="0" fontId="8" fillId="0" borderId="0" xfId="0" applyFont="1">
      <alignment vertical="center"/>
    </xf>
    <xf numFmtId="0" fontId="7" fillId="0" borderId="12" xfId="0" applyFont="1" applyBorder="1">
      <alignment vertical="center"/>
    </xf>
    <xf numFmtId="0" fontId="7" fillId="0" borderId="0" xfId="0" applyFont="1" applyAlignment="1">
      <alignment horizontal="distributed"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9" fillId="0" borderId="1" xfId="0" applyFont="1" applyBorder="1">
      <alignment vertical="center"/>
    </xf>
    <xf numFmtId="177" fontId="8" fillId="0" borderId="0" xfId="0" applyNumberFormat="1" applyFont="1">
      <alignment vertical="center"/>
    </xf>
    <xf numFmtId="0" fontId="7" fillId="0" borderId="0" xfId="0" applyFont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9" fontId="7" fillId="0" borderId="4" xfId="0" applyNumberFormat="1" applyFont="1" applyBorder="1" applyAlignment="1">
      <alignment horizontal="right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9" fontId="7" fillId="0" borderId="7" xfId="0" applyNumberFormat="1" applyFont="1" applyBorder="1" applyAlignment="1">
      <alignment horizontal="right" vertical="center"/>
    </xf>
    <xf numFmtId="0" fontId="7" fillId="0" borderId="7" xfId="0" applyFont="1" applyBorder="1" applyAlignment="1">
      <alignment horizontal="right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0" xfId="0" applyFont="1" applyBorder="1" applyAlignment="1">
      <alignment horizontal="right" vertical="center"/>
    </xf>
    <xf numFmtId="0" fontId="7" fillId="0" borderId="13" xfId="0" applyFont="1" applyBorder="1">
      <alignment vertical="center"/>
    </xf>
    <xf numFmtId="0" fontId="7" fillId="0" borderId="14" xfId="0" applyFont="1" applyBorder="1">
      <alignment vertical="center"/>
    </xf>
    <xf numFmtId="0" fontId="7" fillId="0" borderId="15" xfId="0" applyFont="1" applyBorder="1">
      <alignment vertical="center"/>
    </xf>
    <xf numFmtId="0" fontId="7" fillId="0" borderId="19" xfId="0" applyFont="1" applyBorder="1">
      <alignment vertical="center"/>
    </xf>
    <xf numFmtId="0" fontId="7" fillId="0" borderId="2" xfId="0" applyFont="1" applyBorder="1">
      <alignment vertical="center"/>
    </xf>
    <xf numFmtId="0" fontId="7" fillId="0" borderId="20" xfId="0" applyFont="1" applyBorder="1">
      <alignment vertical="center"/>
    </xf>
    <xf numFmtId="0" fontId="7" fillId="0" borderId="21" xfId="0" applyFont="1" applyBorder="1">
      <alignment vertical="center"/>
    </xf>
    <xf numFmtId="0" fontId="7" fillId="0" borderId="22" xfId="0" applyFont="1" applyBorder="1">
      <alignment vertical="center"/>
    </xf>
    <xf numFmtId="0" fontId="7" fillId="0" borderId="23" xfId="0" applyFont="1" applyBorder="1">
      <alignment vertical="center"/>
    </xf>
    <xf numFmtId="0" fontId="6" fillId="0" borderId="36" xfId="0" applyFont="1" applyBorder="1">
      <alignment vertical="center"/>
    </xf>
    <xf numFmtId="0" fontId="10" fillId="0" borderId="0" xfId="0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7" fillId="0" borderId="1" xfId="0" applyFont="1" applyBorder="1" applyAlignment="1">
      <alignment horizontal="distributed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4" xfId="0" applyFont="1" applyBorder="1" applyAlignment="1">
      <alignment horizontal="left" vertical="center"/>
    </xf>
    <xf numFmtId="0" fontId="7" fillId="0" borderId="4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176" fontId="7" fillId="0" borderId="7" xfId="0" applyNumberFormat="1" applyFont="1" applyBorder="1" applyAlignment="1">
      <alignment horizontal="right" vertical="center"/>
    </xf>
    <xf numFmtId="0" fontId="7" fillId="0" borderId="8" xfId="0" applyFont="1" applyBorder="1" applyAlignment="1">
      <alignment horizontal="center" vertical="center"/>
    </xf>
    <xf numFmtId="0" fontId="7" fillId="0" borderId="12" xfId="0" applyFont="1" applyBorder="1" applyAlignment="1">
      <alignment horizontal="distributed" vertical="center"/>
    </xf>
    <xf numFmtId="176" fontId="7" fillId="0" borderId="4" xfId="0" applyNumberFormat="1" applyFont="1" applyBorder="1" applyAlignment="1">
      <alignment horizontal="right" vertical="center"/>
    </xf>
    <xf numFmtId="177" fontId="8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7" xfId="0" applyFont="1" applyBorder="1" applyAlignment="1">
      <alignment horizontal="left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176" fontId="7" fillId="0" borderId="10" xfId="0" applyNumberFormat="1" applyFont="1" applyBorder="1" applyAlignment="1">
      <alignment horizontal="right" vertical="center"/>
    </xf>
    <xf numFmtId="0" fontId="11" fillId="0" borderId="27" xfId="0" applyFont="1" applyBorder="1" applyAlignment="1">
      <alignment horizontal="distributed" vertical="center"/>
    </xf>
    <xf numFmtId="0" fontId="11" fillId="0" borderId="28" xfId="0" applyFont="1" applyBorder="1" applyAlignment="1">
      <alignment horizontal="distributed" vertical="center"/>
    </xf>
    <xf numFmtId="176" fontId="11" fillId="0" borderId="28" xfId="0" applyNumberFormat="1" applyFont="1" applyBorder="1" applyAlignment="1">
      <alignment horizontal="right" vertical="center"/>
    </xf>
    <xf numFmtId="176" fontId="11" fillId="0" borderId="29" xfId="0" applyNumberFormat="1" applyFont="1" applyBorder="1" applyAlignment="1">
      <alignment horizontal="right" vertical="center"/>
    </xf>
    <xf numFmtId="0" fontId="6" fillId="0" borderId="36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7" fillId="0" borderId="10" xfId="0" applyFont="1" applyBorder="1" applyAlignment="1">
      <alignment horizontal="left" vertical="center"/>
    </xf>
    <xf numFmtId="0" fontId="11" fillId="0" borderId="30" xfId="0" applyFont="1" applyBorder="1" applyAlignment="1">
      <alignment horizontal="distributed" vertical="center"/>
    </xf>
    <xf numFmtId="0" fontId="11" fillId="0" borderId="31" xfId="0" applyFont="1" applyBorder="1" applyAlignment="1">
      <alignment horizontal="distributed" vertical="center"/>
    </xf>
    <xf numFmtId="176" fontId="11" fillId="0" borderId="31" xfId="0" applyNumberFormat="1" applyFont="1" applyBorder="1" applyAlignment="1">
      <alignment horizontal="right" vertical="center"/>
    </xf>
    <xf numFmtId="176" fontId="11" fillId="0" borderId="32" xfId="0" applyNumberFormat="1" applyFont="1" applyBorder="1" applyAlignment="1">
      <alignment horizontal="right" vertical="center"/>
    </xf>
    <xf numFmtId="0" fontId="11" fillId="0" borderId="33" xfId="0" applyFont="1" applyBorder="1" applyAlignment="1">
      <alignment horizontal="distributed" vertical="center"/>
    </xf>
    <xf numFmtId="0" fontId="11" fillId="0" borderId="34" xfId="0" applyFont="1" applyBorder="1" applyAlignment="1">
      <alignment horizontal="distributed" vertical="center"/>
    </xf>
    <xf numFmtId="176" fontId="11" fillId="0" borderId="34" xfId="0" applyNumberFormat="1" applyFont="1" applyBorder="1" applyAlignment="1">
      <alignment horizontal="right" vertical="center"/>
    </xf>
    <xf numFmtId="176" fontId="11" fillId="0" borderId="35" xfId="0" applyNumberFormat="1" applyFont="1" applyBorder="1" applyAlignment="1">
      <alignment horizontal="right" vertical="center"/>
    </xf>
    <xf numFmtId="0" fontId="12" fillId="0" borderId="0" xfId="1" applyFont="1" applyAlignment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usefulhp.com/" TargetMode="External"/><Relationship Id="rId1" Type="http://schemas.openxmlformats.org/officeDocument/2006/relationships/hyperlink" Target="https://www.usefulhp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909E85-97A0-42A3-BF7A-D38F47D12CE1}">
  <sheetPr codeName="Sheet1"/>
  <dimension ref="A1:BA28"/>
  <sheetViews>
    <sheetView showGridLines="0" tabSelected="1" zoomScaleNormal="100" workbookViewId="0"/>
  </sheetViews>
  <sheetFormatPr defaultRowHeight="14.25" x14ac:dyDescent="0.4"/>
  <cols>
    <col min="1" max="1" width="3.5" style="4" customWidth="1"/>
    <col min="2" max="10" width="6.25" style="4" customWidth="1"/>
    <col min="11" max="12" width="4.875" style="4" customWidth="1"/>
    <col min="13" max="13" width="7.375" style="4" customWidth="1"/>
    <col min="14" max="15" width="5.5" style="4" customWidth="1"/>
    <col min="16" max="18" width="6.75" style="4" customWidth="1"/>
    <col min="19" max="21" width="6.625" style="4" customWidth="1"/>
    <col min="22" max="24" width="6.25" style="4" customWidth="1"/>
    <col min="25" max="16384" width="9" style="4"/>
  </cols>
  <sheetData>
    <row r="1" spans="1:53" s="1" customFormat="1" ht="45" customHeight="1" x14ac:dyDescent="0.4">
      <c r="A1" s="82" t="s">
        <v>42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  <c r="AE1" s="82"/>
      <c r="AF1" s="82"/>
      <c r="AG1" s="82"/>
      <c r="AH1" s="82"/>
      <c r="AI1" s="82"/>
      <c r="AJ1" s="82"/>
      <c r="AK1" s="82"/>
      <c r="AL1" s="82"/>
      <c r="AM1" s="82"/>
      <c r="AN1" s="82"/>
      <c r="AO1" s="82"/>
      <c r="AP1" s="82"/>
      <c r="AQ1" s="82"/>
      <c r="AR1" s="82"/>
      <c r="AS1" s="82"/>
      <c r="AT1" s="82"/>
      <c r="AU1" s="82"/>
      <c r="AV1" s="82"/>
      <c r="AW1" s="82"/>
      <c r="AX1" s="82"/>
      <c r="AY1" s="82"/>
      <c r="AZ1" s="82"/>
      <c r="BA1" s="82"/>
    </row>
    <row r="2" spans="1:53" ht="31.5" customHeight="1" thickBot="1" x14ac:dyDescent="0.45">
      <c r="A2" s="2"/>
      <c r="B2" s="36"/>
      <c r="C2" s="36"/>
      <c r="D2" s="36"/>
      <c r="E2" s="36"/>
      <c r="F2" s="36"/>
      <c r="G2" s="36"/>
      <c r="H2" s="36"/>
      <c r="I2" s="36"/>
      <c r="J2" s="69" t="s">
        <v>15</v>
      </c>
      <c r="K2" s="69"/>
      <c r="L2" s="69"/>
      <c r="M2" s="69"/>
      <c r="N2" s="36"/>
      <c r="O2" s="36"/>
      <c r="P2" s="36"/>
      <c r="Q2" s="36"/>
      <c r="R2" s="36"/>
      <c r="S2" s="36"/>
      <c r="T2" s="36"/>
      <c r="U2" s="36"/>
    </row>
    <row r="3" spans="1:53" ht="27.75" customHeight="1" thickTop="1" x14ac:dyDescent="0.15">
      <c r="C3" s="3"/>
      <c r="D3" s="3"/>
      <c r="E3" s="3"/>
      <c r="F3" s="3"/>
      <c r="G3" s="3"/>
      <c r="H3" s="3"/>
      <c r="I3" s="3"/>
      <c r="N3" s="3"/>
      <c r="O3" s="3"/>
      <c r="P3" s="3"/>
      <c r="S3" s="5" t="s">
        <v>6</v>
      </c>
      <c r="T3" s="6"/>
      <c r="U3" s="6"/>
    </row>
    <row r="4" spans="1:53" ht="25.5" customHeight="1" x14ac:dyDescent="0.4">
      <c r="B4" s="7" t="s">
        <v>32</v>
      </c>
      <c r="Q4" s="38" t="s">
        <v>7</v>
      </c>
      <c r="R4" s="38"/>
      <c r="S4" s="8" t="s">
        <v>33</v>
      </c>
      <c r="T4" s="8"/>
    </row>
    <row r="6" spans="1:53" ht="17.25" x14ac:dyDescent="0.4">
      <c r="B6" s="39" t="s">
        <v>13</v>
      </c>
      <c r="C6" s="39"/>
      <c r="D6" s="9"/>
      <c r="I6" s="40" t="s">
        <v>18</v>
      </c>
      <c r="J6" s="41"/>
      <c r="K6" s="42"/>
      <c r="Q6" s="10" t="s">
        <v>35</v>
      </c>
    </row>
    <row r="7" spans="1:53" ht="19.5" customHeight="1" x14ac:dyDescent="0.4">
      <c r="B7" s="49" t="s">
        <v>14</v>
      </c>
      <c r="C7" s="49"/>
      <c r="D7" s="8" t="s">
        <v>34</v>
      </c>
      <c r="F7" s="8"/>
      <c r="G7" s="8"/>
      <c r="I7" s="55"/>
      <c r="J7" s="56"/>
      <c r="K7" s="57"/>
      <c r="Q7" s="4" t="s">
        <v>19</v>
      </c>
    </row>
    <row r="8" spans="1:53" x14ac:dyDescent="0.4">
      <c r="B8" s="8"/>
      <c r="C8" s="8"/>
      <c r="D8" s="8"/>
      <c r="E8" s="8"/>
      <c r="F8" s="8"/>
      <c r="G8" s="8"/>
      <c r="I8" s="55"/>
      <c r="J8" s="56"/>
      <c r="K8" s="57"/>
      <c r="Q8" s="11" t="s">
        <v>8</v>
      </c>
    </row>
    <row r="9" spans="1:53" ht="18.75" x14ac:dyDescent="0.4">
      <c r="B9" s="12" t="s">
        <v>12</v>
      </c>
      <c r="C9" s="6"/>
      <c r="D9" s="51">
        <f>O28+Q28</f>
        <v>208491</v>
      </c>
      <c r="E9" s="51"/>
      <c r="F9" s="51"/>
      <c r="G9" s="51"/>
      <c r="H9" s="13"/>
      <c r="I9" s="58"/>
      <c r="J9" s="59"/>
      <c r="K9" s="60"/>
      <c r="Q9" s="11" t="s">
        <v>41</v>
      </c>
    </row>
    <row r="10" spans="1:53" x14ac:dyDescent="0.4">
      <c r="Q10" s="11" t="s">
        <v>9</v>
      </c>
      <c r="S10" s="37" t="s">
        <v>10</v>
      </c>
    </row>
    <row r="11" spans="1:53" x14ac:dyDescent="0.4">
      <c r="B11" s="52"/>
      <c r="C11" s="52"/>
      <c r="D11" s="52"/>
      <c r="E11" s="52"/>
      <c r="F11" s="52"/>
      <c r="G11" s="52"/>
      <c r="H11" s="52"/>
      <c r="I11" s="14"/>
      <c r="Q11" s="11" t="s">
        <v>11</v>
      </c>
    </row>
    <row r="12" spans="1:53" ht="4.5" customHeight="1" x14ac:dyDescent="0.4"/>
    <row r="13" spans="1:53" ht="20.25" customHeight="1" x14ac:dyDescent="0.4">
      <c r="B13" s="15" t="s">
        <v>0</v>
      </c>
      <c r="C13" s="45" t="s">
        <v>1</v>
      </c>
      <c r="D13" s="45"/>
      <c r="E13" s="45"/>
      <c r="F13" s="45" t="s">
        <v>2</v>
      </c>
      <c r="G13" s="45"/>
      <c r="H13" s="45"/>
      <c r="I13" s="45"/>
      <c r="J13" s="45"/>
      <c r="K13" s="45" t="s">
        <v>5</v>
      </c>
      <c r="L13" s="45"/>
      <c r="M13" s="16" t="s">
        <v>16</v>
      </c>
      <c r="N13" s="45" t="s">
        <v>4</v>
      </c>
      <c r="O13" s="45"/>
      <c r="P13" s="45" t="s">
        <v>3</v>
      </c>
      <c r="Q13" s="45"/>
      <c r="R13" s="16" t="s">
        <v>20</v>
      </c>
      <c r="S13" s="45" t="s">
        <v>17</v>
      </c>
      <c r="T13" s="45"/>
      <c r="U13" s="53"/>
    </row>
    <row r="14" spans="1:53" ht="20.25" customHeight="1" x14ac:dyDescent="0.4">
      <c r="B14" s="17">
        <v>1</v>
      </c>
      <c r="C14" s="43" t="s">
        <v>21</v>
      </c>
      <c r="D14" s="43"/>
      <c r="E14" s="43"/>
      <c r="F14" s="43" t="s">
        <v>37</v>
      </c>
      <c r="G14" s="43"/>
      <c r="H14" s="43"/>
      <c r="I14" s="43"/>
      <c r="J14" s="43"/>
      <c r="K14" s="44">
        <v>32</v>
      </c>
      <c r="L14" s="44"/>
      <c r="M14" s="18" t="s">
        <v>27</v>
      </c>
      <c r="N14" s="50">
        <v>620</v>
      </c>
      <c r="O14" s="50"/>
      <c r="P14" s="50">
        <f>IF(AND(K14&gt;0,N14&gt;0),K14*N14,"")</f>
        <v>19840</v>
      </c>
      <c r="Q14" s="50"/>
      <c r="R14" s="19">
        <v>0.1</v>
      </c>
      <c r="S14" s="44"/>
      <c r="T14" s="44"/>
      <c r="U14" s="54"/>
    </row>
    <row r="15" spans="1:53" ht="20.25" customHeight="1" x14ac:dyDescent="0.4">
      <c r="B15" s="20">
        <v>2</v>
      </c>
      <c r="C15" s="61" t="s">
        <v>22</v>
      </c>
      <c r="D15" s="61"/>
      <c r="E15" s="61"/>
      <c r="F15" s="61" t="s">
        <v>38</v>
      </c>
      <c r="G15" s="61"/>
      <c r="H15" s="61"/>
      <c r="I15" s="61"/>
      <c r="J15" s="61"/>
      <c r="K15" s="46">
        <v>66</v>
      </c>
      <c r="L15" s="46"/>
      <c r="M15" s="21" t="s">
        <v>25</v>
      </c>
      <c r="N15" s="47">
        <v>1030</v>
      </c>
      <c r="O15" s="47"/>
      <c r="P15" s="47">
        <f t="shared" ref="P15:P23" si="0">IF(AND(K15&gt;0,N15&gt;0),K15*N15,"")</f>
        <v>67980</v>
      </c>
      <c r="Q15" s="47"/>
      <c r="R15" s="22">
        <v>0.08</v>
      </c>
      <c r="S15" s="46"/>
      <c r="T15" s="46"/>
      <c r="U15" s="48"/>
    </row>
    <row r="16" spans="1:53" ht="20.25" customHeight="1" x14ac:dyDescent="0.4">
      <c r="B16" s="20">
        <v>3</v>
      </c>
      <c r="C16" s="61" t="s">
        <v>23</v>
      </c>
      <c r="D16" s="61"/>
      <c r="E16" s="61"/>
      <c r="F16" s="61" t="s">
        <v>39</v>
      </c>
      <c r="G16" s="61"/>
      <c r="H16" s="61"/>
      <c r="I16" s="61"/>
      <c r="J16" s="61"/>
      <c r="K16" s="46">
        <v>103</v>
      </c>
      <c r="L16" s="46"/>
      <c r="M16" s="21" t="s">
        <v>27</v>
      </c>
      <c r="N16" s="47">
        <v>860</v>
      </c>
      <c r="O16" s="47"/>
      <c r="P16" s="47">
        <f t="shared" si="0"/>
        <v>88580</v>
      </c>
      <c r="Q16" s="47"/>
      <c r="R16" s="22">
        <v>0.1</v>
      </c>
      <c r="S16" s="46"/>
      <c r="T16" s="46"/>
      <c r="U16" s="48"/>
    </row>
    <row r="17" spans="2:21" ht="20.25" customHeight="1" x14ac:dyDescent="0.4">
      <c r="B17" s="20">
        <v>4</v>
      </c>
      <c r="C17" s="61" t="s">
        <v>24</v>
      </c>
      <c r="D17" s="61"/>
      <c r="E17" s="61"/>
      <c r="F17" s="61" t="s">
        <v>40</v>
      </c>
      <c r="G17" s="61"/>
      <c r="H17" s="61"/>
      <c r="I17" s="61"/>
      <c r="J17" s="61"/>
      <c r="K17" s="46">
        <v>122</v>
      </c>
      <c r="L17" s="46"/>
      <c r="M17" s="21" t="s">
        <v>26</v>
      </c>
      <c r="N17" s="47">
        <v>120</v>
      </c>
      <c r="O17" s="47"/>
      <c r="P17" s="47">
        <f t="shared" si="0"/>
        <v>14640</v>
      </c>
      <c r="Q17" s="47"/>
      <c r="R17" s="22">
        <v>0.08</v>
      </c>
      <c r="S17" s="46"/>
      <c r="T17" s="46"/>
      <c r="U17" s="48"/>
    </row>
    <row r="18" spans="2:21" ht="20.25" customHeight="1" x14ac:dyDescent="0.4">
      <c r="B18" s="20"/>
      <c r="C18" s="61"/>
      <c r="D18" s="61"/>
      <c r="E18" s="61"/>
      <c r="F18" s="61"/>
      <c r="G18" s="61"/>
      <c r="H18" s="61"/>
      <c r="I18" s="61"/>
      <c r="J18" s="61"/>
      <c r="K18" s="46"/>
      <c r="L18" s="46"/>
      <c r="M18" s="21"/>
      <c r="N18" s="47"/>
      <c r="O18" s="47"/>
      <c r="P18" s="47" t="str">
        <f t="shared" ref="P18" si="1">IF(AND(K18&gt;0,N18&gt;0),K18*N18,"")</f>
        <v/>
      </c>
      <c r="Q18" s="47"/>
      <c r="S18" s="46"/>
      <c r="T18" s="46"/>
      <c r="U18" s="48"/>
    </row>
    <row r="19" spans="2:21" ht="20.25" customHeight="1" x14ac:dyDescent="0.4">
      <c r="B19" s="20"/>
      <c r="C19" s="61"/>
      <c r="D19" s="61"/>
      <c r="E19" s="61"/>
      <c r="F19" s="61"/>
      <c r="G19" s="61"/>
      <c r="H19" s="61"/>
      <c r="I19" s="61"/>
      <c r="J19" s="61"/>
      <c r="K19" s="46"/>
      <c r="L19" s="46"/>
      <c r="M19" s="21"/>
      <c r="N19" s="47"/>
      <c r="O19" s="47"/>
      <c r="P19" s="47" t="str">
        <f t="shared" si="0"/>
        <v/>
      </c>
      <c r="Q19" s="47"/>
      <c r="R19" s="23"/>
      <c r="S19" s="46"/>
      <c r="T19" s="46"/>
      <c r="U19" s="48"/>
    </row>
    <row r="20" spans="2:21" ht="20.25" customHeight="1" x14ac:dyDescent="0.4">
      <c r="B20" s="20"/>
      <c r="C20" s="61"/>
      <c r="D20" s="61"/>
      <c r="E20" s="61"/>
      <c r="F20" s="61"/>
      <c r="G20" s="61"/>
      <c r="H20" s="61"/>
      <c r="I20" s="61"/>
      <c r="J20" s="61"/>
      <c r="K20" s="46"/>
      <c r="L20" s="46"/>
      <c r="M20" s="21"/>
      <c r="N20" s="47"/>
      <c r="O20" s="47"/>
      <c r="P20" s="47" t="str">
        <f t="shared" si="0"/>
        <v/>
      </c>
      <c r="Q20" s="47"/>
      <c r="R20" s="23"/>
      <c r="S20" s="46"/>
      <c r="T20" s="46"/>
      <c r="U20" s="48"/>
    </row>
    <row r="21" spans="2:21" ht="20.25" customHeight="1" x14ac:dyDescent="0.4">
      <c r="B21" s="20"/>
      <c r="C21" s="61"/>
      <c r="D21" s="61"/>
      <c r="E21" s="61"/>
      <c r="F21" s="61"/>
      <c r="G21" s="61"/>
      <c r="H21" s="61"/>
      <c r="I21" s="61"/>
      <c r="J21" s="61"/>
      <c r="K21" s="46"/>
      <c r="L21" s="46"/>
      <c r="M21" s="21"/>
      <c r="N21" s="47"/>
      <c r="O21" s="47"/>
      <c r="P21" s="47" t="str">
        <f t="shared" si="0"/>
        <v/>
      </c>
      <c r="Q21" s="47"/>
      <c r="R21" s="23"/>
      <c r="S21" s="46"/>
      <c r="T21" s="46"/>
      <c r="U21" s="48"/>
    </row>
    <row r="22" spans="2:21" ht="20.25" customHeight="1" x14ac:dyDescent="0.4">
      <c r="B22" s="20"/>
      <c r="C22" s="61"/>
      <c r="D22" s="61"/>
      <c r="E22" s="61"/>
      <c r="F22" s="61"/>
      <c r="G22" s="61"/>
      <c r="H22" s="61"/>
      <c r="I22" s="61"/>
      <c r="J22" s="61"/>
      <c r="K22" s="46"/>
      <c r="L22" s="46"/>
      <c r="M22" s="21"/>
      <c r="N22" s="47"/>
      <c r="O22" s="47"/>
      <c r="P22" s="47" t="str">
        <f t="shared" si="0"/>
        <v/>
      </c>
      <c r="Q22" s="47"/>
      <c r="R22" s="23"/>
      <c r="S22" s="46"/>
      <c r="T22" s="46"/>
      <c r="U22" s="48"/>
    </row>
    <row r="23" spans="2:21" ht="20.25" customHeight="1" x14ac:dyDescent="0.4">
      <c r="B23" s="24"/>
      <c r="C23" s="73"/>
      <c r="D23" s="73"/>
      <c r="E23" s="73"/>
      <c r="F23" s="73"/>
      <c r="G23" s="73"/>
      <c r="H23" s="73"/>
      <c r="I23" s="73"/>
      <c r="J23" s="73"/>
      <c r="K23" s="62"/>
      <c r="L23" s="62"/>
      <c r="M23" s="25"/>
      <c r="N23" s="64"/>
      <c r="O23" s="64"/>
      <c r="P23" s="64" t="str">
        <f t="shared" si="0"/>
        <v/>
      </c>
      <c r="Q23" s="64"/>
      <c r="R23" s="26"/>
      <c r="S23" s="62"/>
      <c r="T23" s="62"/>
      <c r="U23" s="63"/>
    </row>
    <row r="24" spans="2:21" ht="20.25" customHeight="1" x14ac:dyDescent="0.4"/>
    <row r="25" spans="2:21" ht="20.25" customHeight="1" x14ac:dyDescent="0.4">
      <c r="B25" s="27"/>
      <c r="C25" s="28"/>
      <c r="D25" s="28"/>
      <c r="E25" s="28"/>
      <c r="F25" s="28"/>
      <c r="G25" s="28"/>
      <c r="H25" s="28"/>
      <c r="I25" s="28"/>
      <c r="J25" s="28"/>
      <c r="K25" s="29"/>
      <c r="M25" s="70" t="s">
        <v>36</v>
      </c>
      <c r="N25" s="71"/>
      <c r="O25" s="71" t="s">
        <v>28</v>
      </c>
      <c r="P25" s="71"/>
      <c r="Q25" s="71" t="s">
        <v>29</v>
      </c>
      <c r="R25" s="72"/>
    </row>
    <row r="26" spans="2:21" ht="20.25" customHeight="1" x14ac:dyDescent="0.4">
      <c r="B26" s="30"/>
      <c r="C26" s="31"/>
      <c r="D26" s="31"/>
      <c r="E26" s="31"/>
      <c r="F26" s="31"/>
      <c r="G26" s="31"/>
      <c r="H26" s="31"/>
      <c r="I26" s="31"/>
      <c r="J26" s="31"/>
      <c r="K26" s="32"/>
      <c r="M26" s="65" t="s">
        <v>30</v>
      </c>
      <c r="N26" s="66"/>
      <c r="O26" s="67">
        <f>SUMIF(R14:R23,"=10%",P14:P23)</f>
        <v>108420</v>
      </c>
      <c r="P26" s="67"/>
      <c r="Q26" s="67">
        <f>ROUNDDOWN(O26*0.1,0)</f>
        <v>10842</v>
      </c>
      <c r="R26" s="68"/>
    </row>
    <row r="27" spans="2:21" ht="20.25" customHeight="1" thickBot="1" x14ac:dyDescent="0.45">
      <c r="B27" s="30"/>
      <c r="C27" s="31"/>
      <c r="D27" s="31"/>
      <c r="E27" s="31"/>
      <c r="F27" s="31"/>
      <c r="G27" s="31"/>
      <c r="H27" s="31"/>
      <c r="I27" s="31"/>
      <c r="J27" s="31"/>
      <c r="K27" s="32"/>
      <c r="M27" s="74" t="s">
        <v>31</v>
      </c>
      <c r="N27" s="75"/>
      <c r="O27" s="76">
        <f>SUMIF(R14:R23,"=8%",P14:P23)</f>
        <v>82620</v>
      </c>
      <c r="P27" s="76"/>
      <c r="Q27" s="76">
        <f>ROUNDDOWN(O27*0.08,0)</f>
        <v>6609</v>
      </c>
      <c r="R27" s="77"/>
    </row>
    <row r="28" spans="2:21" ht="20.25" customHeight="1" thickTop="1" x14ac:dyDescent="0.4">
      <c r="B28" s="33"/>
      <c r="C28" s="34"/>
      <c r="D28" s="34"/>
      <c r="E28" s="34"/>
      <c r="F28" s="34"/>
      <c r="G28" s="34"/>
      <c r="H28" s="34"/>
      <c r="I28" s="34"/>
      <c r="J28" s="34"/>
      <c r="K28" s="35"/>
      <c r="M28" s="78" t="s">
        <v>12</v>
      </c>
      <c r="N28" s="79"/>
      <c r="O28" s="80">
        <f>SUM(O26:P27)</f>
        <v>191040</v>
      </c>
      <c r="P28" s="80"/>
      <c r="Q28" s="80">
        <f>SUM(Q26:R27)</f>
        <v>17451</v>
      </c>
      <c r="R28" s="81"/>
    </row>
  </sheetData>
  <mergeCells count="86">
    <mergeCell ref="M27:N27"/>
    <mergeCell ref="O27:P27"/>
    <mergeCell ref="Q27:R27"/>
    <mergeCell ref="M28:N28"/>
    <mergeCell ref="O28:P28"/>
    <mergeCell ref="Q28:R28"/>
    <mergeCell ref="J2:M2"/>
    <mergeCell ref="M25:N25"/>
    <mergeCell ref="O25:P25"/>
    <mergeCell ref="Q25:R25"/>
    <mergeCell ref="C21:E21"/>
    <mergeCell ref="F21:J21"/>
    <mergeCell ref="K21:L21"/>
    <mergeCell ref="N21:O21"/>
    <mergeCell ref="P21:Q21"/>
    <mergeCell ref="C22:E22"/>
    <mergeCell ref="F22:J22"/>
    <mergeCell ref="K22:L22"/>
    <mergeCell ref="N22:O22"/>
    <mergeCell ref="P22:Q22"/>
    <mergeCell ref="C23:E23"/>
    <mergeCell ref="F23:J23"/>
    <mergeCell ref="K23:L23"/>
    <mergeCell ref="N23:O23"/>
    <mergeCell ref="P23:Q23"/>
    <mergeCell ref="M26:N26"/>
    <mergeCell ref="O26:P26"/>
    <mergeCell ref="Q26:R26"/>
    <mergeCell ref="C19:E19"/>
    <mergeCell ref="F19:J19"/>
    <mergeCell ref="K19:L19"/>
    <mergeCell ref="N19:O19"/>
    <mergeCell ref="P19:Q19"/>
    <mergeCell ref="C20:E20"/>
    <mergeCell ref="F20:J20"/>
    <mergeCell ref="K20:L20"/>
    <mergeCell ref="N20:O20"/>
    <mergeCell ref="P20:Q20"/>
    <mergeCell ref="C17:E17"/>
    <mergeCell ref="F17:J17"/>
    <mergeCell ref="K17:L17"/>
    <mergeCell ref="N17:O17"/>
    <mergeCell ref="P17:Q17"/>
    <mergeCell ref="C15:E15"/>
    <mergeCell ref="F15:J15"/>
    <mergeCell ref="K15:L15"/>
    <mergeCell ref="N15:O15"/>
    <mergeCell ref="P15:Q15"/>
    <mergeCell ref="C16:E16"/>
    <mergeCell ref="F16:J16"/>
    <mergeCell ref="K16:L16"/>
    <mergeCell ref="N16:O16"/>
    <mergeCell ref="P16:Q16"/>
    <mergeCell ref="S21:U21"/>
    <mergeCell ref="S22:U22"/>
    <mergeCell ref="S23:U23"/>
    <mergeCell ref="S15:U15"/>
    <mergeCell ref="S16:U16"/>
    <mergeCell ref="S17:U17"/>
    <mergeCell ref="S19:U19"/>
    <mergeCell ref="S20:U20"/>
    <mergeCell ref="K18:L18"/>
    <mergeCell ref="N18:O18"/>
    <mergeCell ref="P18:Q18"/>
    <mergeCell ref="S18:U18"/>
    <mergeCell ref="B7:C7"/>
    <mergeCell ref="N14:O14"/>
    <mergeCell ref="P14:Q14"/>
    <mergeCell ref="P13:Q13"/>
    <mergeCell ref="D9:G9"/>
    <mergeCell ref="B11:H11"/>
    <mergeCell ref="S13:U13"/>
    <mergeCell ref="S14:U14"/>
    <mergeCell ref="I7:K9"/>
    <mergeCell ref="C18:E18"/>
    <mergeCell ref="F18:J18"/>
    <mergeCell ref="N13:O13"/>
    <mergeCell ref="Q4:R4"/>
    <mergeCell ref="B6:C6"/>
    <mergeCell ref="I6:K6"/>
    <mergeCell ref="C14:E14"/>
    <mergeCell ref="F14:J14"/>
    <mergeCell ref="K14:L14"/>
    <mergeCell ref="C13:E13"/>
    <mergeCell ref="F13:J13"/>
    <mergeCell ref="K13:L13"/>
  </mergeCells>
  <phoneticPr fontId="2"/>
  <hyperlinks>
    <hyperlink ref="A1" r:id="rId1" display="無料でダウンロードできるテンプレート" xr:uid="{4CC7FA98-0FB2-4893-96C2-1052F75E9DB5}"/>
    <hyperlink ref="A1:BA1" r:id="rId2" display="今すぐアクセス！無料でダウンロードできるテンプレート" xr:uid="{4C54E6CE-8692-4BDE-BC3A-5B160EE6970D}"/>
  </hyperlinks>
  <printOptions horizontalCentered="1" verticalCentered="1"/>
  <pageMargins left="0.41" right="0.34" top="0.48" bottom="0.23" header="0.3" footer="0.17"/>
  <pageSetup paperSize="9" orientation="landscape" horizontalDpi="0" verticalDpi="0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>template.usefulhp.com</Manager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無料でダウンロードできるテンプレート</dc:title>
  <dc:creator>inbl</dc:creator>
  <cp:lastModifiedBy>k in</cp:lastModifiedBy>
  <cp:lastPrinted>2024-07-13T13:04:41Z</cp:lastPrinted>
  <dcterms:created xsi:type="dcterms:W3CDTF">2023-08-22T07:39:41Z</dcterms:created>
  <dcterms:modified xsi:type="dcterms:W3CDTF">2024-12-17T07:09:17Z</dcterms:modified>
</cp:coreProperties>
</file>